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<sst xmlns="http://schemas.openxmlformats.org/spreadsheetml/2006/main" count="20" uniqueCount="7">
  <si>
    <t>m</t>
  </si>
  <si>
    <t xml:space="preserve"> </t>
  </si>
  <si>
    <t>Tyre Circumference</t>
  </si>
  <si>
    <t>RPM</t>
  </si>
  <si>
    <t>Gear</t>
  </si>
  <si>
    <t>Diff</t>
  </si>
  <si>
    <t>(165x60R12)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</si>
</sst>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44"/>
  <sheetViews>
    <sheetView tabSelected="1" workbookViewId="0" topLeftCell="A1">
      <selection activeCell="F44" sqref="F44"/>
    </sheetView>
  </sheetViews>
  <sheetFormatPr defaultColWidth="9.140625" defaultRowHeight="12.75"/>
  <cols>
    <col min="1" max="4" width="5.7109375" style="0" customWidth="1"/>
    <col min="5" max="5" width="7.00390625" style="0" customWidth="1"/>
    <col min="6" max="6" width="5.8515625" style="0" customWidth="1"/>
    <col min="7" max="18" width="5.7109375" style="0" customWidth="1"/>
  </cols>
  <sheetData>
    <row r="1" spans="5:11" ht="12.75">
      <c r="E1" t="s">
        <v>1</v>
      </c>
      <c r="F1" s="6" t="s">
        <v>2</v>
      </c>
      <c r="G1" s="6"/>
      <c r="H1" s="6"/>
      <c r="I1">
        <v>1.54</v>
      </c>
      <c r="J1" t="s">
        <v>0</v>
      </c>
      <c r="K1" t="s">
        <v>6</v>
      </c>
    </row>
    <row r="3" ht="13.5" thickBot="1"/>
    <row r="4" spans="5:18" ht="13.5" thickBot="1">
      <c r="E4" s="3"/>
      <c r="F4" s="1" t="s">
        <v>3</v>
      </c>
      <c r="G4" s="1">
        <v>500</v>
      </c>
      <c r="H4" s="1">
        <v>1000</v>
      </c>
      <c r="I4" s="1">
        <v>1500</v>
      </c>
      <c r="J4" s="1">
        <v>2000</v>
      </c>
      <c r="K4" s="1">
        <v>2500</v>
      </c>
      <c r="L4" s="1">
        <v>3000</v>
      </c>
      <c r="M4" s="1">
        <v>3500</v>
      </c>
      <c r="N4" s="1">
        <v>4000</v>
      </c>
      <c r="O4" s="1">
        <v>4500</v>
      </c>
      <c r="P4" s="1">
        <v>5000</v>
      </c>
      <c r="Q4" s="1">
        <v>5500</v>
      </c>
      <c r="R4" s="1">
        <v>6000</v>
      </c>
    </row>
    <row r="5" spans="2:21" ht="13.5" thickBot="1">
      <c r="B5" s="1" t="s">
        <v>5</v>
      </c>
      <c r="C5" s="1" t="s">
        <v>4</v>
      </c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3"/>
      <c r="T5" s="3"/>
      <c r="U5" s="3"/>
    </row>
    <row r="6" spans="2:21" ht="12.75">
      <c r="B6" s="4">
        <v>3.72</v>
      </c>
      <c r="C6" s="4">
        <v>3.29</v>
      </c>
      <c r="D6" s="5"/>
      <c r="E6" s="2">
        <f>B6*C6</f>
        <v>12.238800000000001</v>
      </c>
      <c r="F6" s="2"/>
      <c r="G6" s="2">
        <f aca="true" t="shared" si="0" ref="G6:R6">INT($I$1*G$4/$E6*60/1600)</f>
        <v>2</v>
      </c>
      <c r="H6" s="2">
        <f t="shared" si="0"/>
        <v>4</v>
      </c>
      <c r="I6" s="2">
        <f t="shared" si="0"/>
        <v>7</v>
      </c>
      <c r="J6" s="2">
        <f t="shared" si="0"/>
        <v>9</v>
      </c>
      <c r="K6" s="2">
        <f t="shared" si="0"/>
        <v>11</v>
      </c>
      <c r="L6" s="2">
        <f t="shared" si="0"/>
        <v>14</v>
      </c>
      <c r="M6" s="2">
        <f t="shared" si="0"/>
        <v>16</v>
      </c>
      <c r="N6" s="2">
        <f t="shared" si="0"/>
        <v>18</v>
      </c>
      <c r="O6" s="2">
        <f t="shared" si="0"/>
        <v>21</v>
      </c>
      <c r="P6" s="2">
        <f t="shared" si="0"/>
        <v>23</v>
      </c>
      <c r="Q6" s="2">
        <f t="shared" si="0"/>
        <v>25</v>
      </c>
      <c r="R6" s="2">
        <f t="shared" si="0"/>
        <v>28</v>
      </c>
      <c r="S6" s="3"/>
      <c r="T6" s="3"/>
      <c r="U6" s="3"/>
    </row>
    <row r="7" spans="2:21" ht="12.75">
      <c r="B7" s="2">
        <v>3.72</v>
      </c>
      <c r="C7" s="2">
        <v>2.06</v>
      </c>
      <c r="D7" s="5"/>
      <c r="E7" s="2">
        <f>B7*C7</f>
        <v>7.663200000000001</v>
      </c>
      <c r="F7" s="2"/>
      <c r="G7" s="2">
        <f aca="true" t="shared" si="1" ref="G7:R9">INT($I$1*G$4/$E7*60/1600)</f>
        <v>3</v>
      </c>
      <c r="H7" s="2">
        <f t="shared" si="1"/>
        <v>7</v>
      </c>
      <c r="I7" s="2">
        <f t="shared" si="1"/>
        <v>11</v>
      </c>
      <c r="J7" s="2">
        <f t="shared" si="1"/>
        <v>15</v>
      </c>
      <c r="K7" s="2">
        <f t="shared" si="1"/>
        <v>18</v>
      </c>
      <c r="L7" s="2">
        <f t="shared" si="1"/>
        <v>22</v>
      </c>
      <c r="M7" s="2">
        <f t="shared" si="1"/>
        <v>26</v>
      </c>
      <c r="N7" s="2">
        <f t="shared" si="1"/>
        <v>30</v>
      </c>
      <c r="O7" s="2">
        <f t="shared" si="1"/>
        <v>33</v>
      </c>
      <c r="P7" s="2">
        <f t="shared" si="1"/>
        <v>37</v>
      </c>
      <c r="Q7" s="2">
        <f t="shared" si="1"/>
        <v>41</v>
      </c>
      <c r="R7" s="2">
        <f t="shared" si="1"/>
        <v>45</v>
      </c>
      <c r="S7" s="3"/>
      <c r="T7" s="3"/>
      <c r="U7" s="3"/>
    </row>
    <row r="8" spans="2:21" ht="12.75">
      <c r="B8" s="2">
        <v>3.72</v>
      </c>
      <c r="C8" s="2">
        <v>1.38</v>
      </c>
      <c r="D8" s="5"/>
      <c r="E8" s="2">
        <f>B8*C8</f>
        <v>5.1335999999999995</v>
      </c>
      <c r="F8" s="2"/>
      <c r="G8" s="2">
        <f t="shared" si="1"/>
        <v>5</v>
      </c>
      <c r="H8" s="2">
        <f t="shared" si="1"/>
        <v>11</v>
      </c>
      <c r="I8" s="2">
        <f t="shared" si="1"/>
        <v>16</v>
      </c>
      <c r="J8" s="2">
        <f t="shared" si="1"/>
        <v>22</v>
      </c>
      <c r="K8" s="2">
        <f t="shared" si="1"/>
        <v>28</v>
      </c>
      <c r="L8" s="2">
        <f t="shared" si="1"/>
        <v>33</v>
      </c>
      <c r="M8" s="2">
        <f t="shared" si="1"/>
        <v>39</v>
      </c>
      <c r="N8" s="2">
        <f t="shared" si="1"/>
        <v>44</v>
      </c>
      <c r="O8" s="2">
        <f t="shared" si="1"/>
        <v>50</v>
      </c>
      <c r="P8" s="2">
        <f t="shared" si="1"/>
        <v>56</v>
      </c>
      <c r="Q8" s="2">
        <f t="shared" si="1"/>
        <v>61</v>
      </c>
      <c r="R8" s="2">
        <f t="shared" si="1"/>
        <v>67</v>
      </c>
      <c r="S8" s="3"/>
      <c r="T8" s="3"/>
      <c r="U8" s="3"/>
    </row>
    <row r="9" spans="2:21" ht="12.75">
      <c r="B9" s="2">
        <v>3.72</v>
      </c>
      <c r="C9" s="2">
        <v>1</v>
      </c>
      <c r="D9" s="5"/>
      <c r="E9" s="2">
        <f>B9*C9</f>
        <v>3.72</v>
      </c>
      <c r="F9" s="2"/>
      <c r="G9" s="2">
        <f t="shared" si="1"/>
        <v>7</v>
      </c>
      <c r="H9" s="2">
        <f t="shared" si="1"/>
        <v>15</v>
      </c>
      <c r="I9" s="2">
        <f t="shared" si="1"/>
        <v>23</v>
      </c>
      <c r="J9" s="2">
        <f t="shared" si="1"/>
        <v>31</v>
      </c>
      <c r="K9" s="2">
        <f t="shared" si="1"/>
        <v>38</v>
      </c>
      <c r="L9" s="2">
        <f t="shared" si="1"/>
        <v>46</v>
      </c>
      <c r="M9" s="2">
        <f t="shared" si="1"/>
        <v>54</v>
      </c>
      <c r="N9" s="2">
        <f t="shared" si="1"/>
        <v>62</v>
      </c>
      <c r="O9" s="2">
        <f t="shared" si="1"/>
        <v>69</v>
      </c>
      <c r="P9" s="2">
        <f t="shared" si="1"/>
        <v>77</v>
      </c>
      <c r="Q9" s="2">
        <f t="shared" si="1"/>
        <v>85</v>
      </c>
      <c r="R9" s="2">
        <f t="shared" si="1"/>
        <v>93</v>
      </c>
      <c r="S9" s="3"/>
      <c r="T9" s="3"/>
      <c r="U9" s="3"/>
    </row>
    <row r="10" spans="5:21" ht="12.75"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5:21" ht="13.5" thickBot="1"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5:21" ht="13.5" thickBot="1">
      <c r="E12" s="3"/>
      <c r="F12" s="1" t="s">
        <v>3</v>
      </c>
      <c r="G12" s="1">
        <v>500</v>
      </c>
      <c r="H12" s="1">
        <v>1000</v>
      </c>
      <c r="I12" s="1">
        <v>1500</v>
      </c>
      <c r="J12" s="1">
        <v>2000</v>
      </c>
      <c r="K12" s="1">
        <v>2500</v>
      </c>
      <c r="L12" s="1">
        <v>3000</v>
      </c>
      <c r="M12" s="1">
        <v>3500</v>
      </c>
      <c r="N12" s="1">
        <v>4000</v>
      </c>
      <c r="O12" s="1">
        <v>4500</v>
      </c>
      <c r="P12" s="1">
        <v>5000</v>
      </c>
      <c r="Q12" s="1">
        <v>5500</v>
      </c>
      <c r="R12" s="1">
        <v>6000</v>
      </c>
      <c r="S12" s="3"/>
      <c r="T12" s="3"/>
      <c r="U12" s="3"/>
    </row>
    <row r="13" spans="2:21" ht="13.5" thickBot="1">
      <c r="B13" s="1" t="s">
        <v>5</v>
      </c>
      <c r="C13" s="1" t="s">
        <v>4</v>
      </c>
      <c r="D13" s="3"/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3"/>
      <c r="T13" s="3"/>
      <c r="U13" s="3"/>
    </row>
    <row r="14" spans="2:21" ht="12.75">
      <c r="B14" s="4">
        <v>3.1</v>
      </c>
      <c r="C14" s="4">
        <v>3.29</v>
      </c>
      <c r="D14" s="5"/>
      <c r="E14" s="2">
        <f>B14*C14</f>
        <v>10.199</v>
      </c>
      <c r="F14" s="2"/>
      <c r="G14" s="2">
        <f aca="true" t="shared" si="2" ref="G14:R14">INT($I$1*G$4/$E14*60/1600)</f>
        <v>2</v>
      </c>
      <c r="H14" s="2">
        <f t="shared" si="2"/>
        <v>5</v>
      </c>
      <c r="I14" s="2">
        <f t="shared" si="2"/>
        <v>8</v>
      </c>
      <c r="J14" s="2">
        <f t="shared" si="2"/>
        <v>11</v>
      </c>
      <c r="K14" s="2">
        <f t="shared" si="2"/>
        <v>14</v>
      </c>
      <c r="L14" s="2">
        <f t="shared" si="2"/>
        <v>16</v>
      </c>
      <c r="M14" s="2">
        <f t="shared" si="2"/>
        <v>19</v>
      </c>
      <c r="N14" s="2">
        <f t="shared" si="2"/>
        <v>22</v>
      </c>
      <c r="O14" s="2">
        <f t="shared" si="2"/>
        <v>25</v>
      </c>
      <c r="P14" s="2">
        <f t="shared" si="2"/>
        <v>28</v>
      </c>
      <c r="Q14" s="2">
        <f t="shared" si="2"/>
        <v>31</v>
      </c>
      <c r="R14" s="2">
        <f t="shared" si="2"/>
        <v>33</v>
      </c>
      <c r="S14" s="3"/>
      <c r="T14" s="3"/>
      <c r="U14" s="3"/>
    </row>
    <row r="15" spans="2:21" ht="12.75">
      <c r="B15" s="2">
        <v>3.1</v>
      </c>
      <c r="C15" s="2">
        <v>2.06</v>
      </c>
      <c r="D15" s="5"/>
      <c r="E15" s="2">
        <f>B15*C15</f>
        <v>6.386</v>
      </c>
      <c r="F15" s="2"/>
      <c r="G15" s="2">
        <f aca="true" t="shared" si="3" ref="G15:R17">INT($I$1*G$4/$E15*60/1600)</f>
        <v>4</v>
      </c>
      <c r="H15" s="2">
        <f t="shared" si="3"/>
        <v>9</v>
      </c>
      <c r="I15" s="2">
        <f t="shared" si="3"/>
        <v>13</v>
      </c>
      <c r="J15" s="2">
        <f t="shared" si="3"/>
        <v>18</v>
      </c>
      <c r="K15" s="2">
        <f t="shared" si="3"/>
        <v>22</v>
      </c>
      <c r="L15" s="2">
        <f t="shared" si="3"/>
        <v>27</v>
      </c>
      <c r="M15" s="2">
        <f t="shared" si="3"/>
        <v>31</v>
      </c>
      <c r="N15" s="2">
        <f t="shared" si="3"/>
        <v>36</v>
      </c>
      <c r="O15" s="2">
        <f t="shared" si="3"/>
        <v>40</v>
      </c>
      <c r="P15" s="2">
        <f t="shared" si="3"/>
        <v>45</v>
      </c>
      <c r="Q15" s="2">
        <f t="shared" si="3"/>
        <v>49</v>
      </c>
      <c r="R15" s="2">
        <f t="shared" si="3"/>
        <v>54</v>
      </c>
      <c r="S15" s="3"/>
      <c r="T15" s="3"/>
      <c r="U15" s="3"/>
    </row>
    <row r="16" spans="2:21" ht="12.75">
      <c r="B16" s="2">
        <v>3.1</v>
      </c>
      <c r="C16" s="2">
        <v>1.38</v>
      </c>
      <c r="D16" s="5"/>
      <c r="E16" s="2">
        <f>B16*C16</f>
        <v>4.278</v>
      </c>
      <c r="F16" s="2"/>
      <c r="G16" s="2">
        <f t="shared" si="3"/>
        <v>6</v>
      </c>
      <c r="H16" s="2">
        <f t="shared" si="3"/>
        <v>13</v>
      </c>
      <c r="I16" s="2">
        <f t="shared" si="3"/>
        <v>20</v>
      </c>
      <c r="J16" s="2">
        <f t="shared" si="3"/>
        <v>26</v>
      </c>
      <c r="K16" s="2">
        <f t="shared" si="3"/>
        <v>33</v>
      </c>
      <c r="L16" s="2">
        <f t="shared" si="3"/>
        <v>40</v>
      </c>
      <c r="M16" s="2">
        <f t="shared" si="3"/>
        <v>47</v>
      </c>
      <c r="N16" s="2">
        <f t="shared" si="3"/>
        <v>53</v>
      </c>
      <c r="O16" s="2">
        <f t="shared" si="3"/>
        <v>60</v>
      </c>
      <c r="P16" s="2">
        <f t="shared" si="3"/>
        <v>67</v>
      </c>
      <c r="Q16" s="2">
        <f t="shared" si="3"/>
        <v>74</v>
      </c>
      <c r="R16" s="2">
        <f t="shared" si="3"/>
        <v>80</v>
      </c>
      <c r="S16" s="3"/>
      <c r="T16" s="3"/>
      <c r="U16" s="3"/>
    </row>
    <row r="17" spans="2:21" ht="12.75">
      <c r="B17" s="2">
        <v>3.1</v>
      </c>
      <c r="C17" s="2">
        <v>1</v>
      </c>
      <c r="D17" s="5"/>
      <c r="E17" s="2">
        <f>B17*C17</f>
        <v>3.1</v>
      </c>
      <c r="F17" s="2"/>
      <c r="G17" s="2">
        <f t="shared" si="3"/>
        <v>9</v>
      </c>
      <c r="H17" s="2">
        <f t="shared" si="3"/>
        <v>18</v>
      </c>
      <c r="I17" s="2">
        <f t="shared" si="3"/>
        <v>27</v>
      </c>
      <c r="J17" s="2">
        <f t="shared" si="3"/>
        <v>37</v>
      </c>
      <c r="K17" s="2">
        <f t="shared" si="3"/>
        <v>46</v>
      </c>
      <c r="L17" s="2">
        <f t="shared" si="3"/>
        <v>55</v>
      </c>
      <c r="M17" s="2">
        <f t="shared" si="3"/>
        <v>65</v>
      </c>
      <c r="N17" s="2">
        <f t="shared" si="3"/>
        <v>74</v>
      </c>
      <c r="O17" s="2">
        <f t="shared" si="3"/>
        <v>83</v>
      </c>
      <c r="P17" s="2">
        <f t="shared" si="3"/>
        <v>93</v>
      </c>
      <c r="Q17" s="2">
        <f t="shared" si="3"/>
        <v>102</v>
      </c>
      <c r="R17" s="2">
        <f t="shared" si="3"/>
        <v>111</v>
      </c>
      <c r="S17" s="3"/>
      <c r="T17" s="3"/>
      <c r="U17" s="3"/>
    </row>
    <row r="18" spans="5:21" ht="12.75"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5:21" ht="13.5" thickBot="1"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5:21" ht="13.5" thickBot="1">
      <c r="E20" s="3"/>
      <c r="F20" s="1" t="s">
        <v>3</v>
      </c>
      <c r="G20" s="1">
        <v>500</v>
      </c>
      <c r="H20" s="1">
        <v>1000</v>
      </c>
      <c r="I20" s="1">
        <v>1500</v>
      </c>
      <c r="J20" s="1">
        <v>2000</v>
      </c>
      <c r="K20" s="1">
        <v>2500</v>
      </c>
      <c r="L20" s="1">
        <v>3000</v>
      </c>
      <c r="M20" s="1">
        <v>3500</v>
      </c>
      <c r="N20" s="1">
        <v>4000</v>
      </c>
      <c r="O20" s="1">
        <v>4500</v>
      </c>
      <c r="P20" s="1">
        <v>5000</v>
      </c>
      <c r="Q20" s="1">
        <v>5500</v>
      </c>
      <c r="R20" s="1">
        <v>6000</v>
      </c>
      <c r="S20" s="3"/>
      <c r="T20" s="3"/>
      <c r="U20" s="3"/>
    </row>
    <row r="21" spans="2:21" ht="13.5" thickBot="1">
      <c r="B21" s="1" t="s">
        <v>5</v>
      </c>
      <c r="C21" s="1" t="s">
        <v>4</v>
      </c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3"/>
      <c r="T21" s="3"/>
      <c r="U21" s="3"/>
    </row>
    <row r="22" spans="2:21" ht="12.75">
      <c r="B22" s="4">
        <v>2.9</v>
      </c>
      <c r="C22" s="4">
        <v>3.29</v>
      </c>
      <c r="D22" s="5"/>
      <c r="E22" s="2">
        <f>B22*C22</f>
        <v>9.541</v>
      </c>
      <c r="F22" s="2"/>
      <c r="G22" s="2">
        <f aca="true" t="shared" si="4" ref="G22:R22">INT($I$1*G$4/$E22*60/1600)</f>
        <v>3</v>
      </c>
      <c r="H22" s="2">
        <f t="shared" si="4"/>
        <v>6</v>
      </c>
      <c r="I22" s="2">
        <f t="shared" si="4"/>
        <v>9</v>
      </c>
      <c r="J22" s="2">
        <f t="shared" si="4"/>
        <v>12</v>
      </c>
      <c r="K22" s="2">
        <f t="shared" si="4"/>
        <v>15</v>
      </c>
      <c r="L22" s="2">
        <f t="shared" si="4"/>
        <v>18</v>
      </c>
      <c r="M22" s="2">
        <f t="shared" si="4"/>
        <v>21</v>
      </c>
      <c r="N22" s="2">
        <f t="shared" si="4"/>
        <v>24</v>
      </c>
      <c r="O22" s="2">
        <f t="shared" si="4"/>
        <v>27</v>
      </c>
      <c r="P22" s="2">
        <f t="shared" si="4"/>
        <v>30</v>
      </c>
      <c r="Q22" s="2">
        <f t="shared" si="4"/>
        <v>33</v>
      </c>
      <c r="R22" s="2">
        <f t="shared" si="4"/>
        <v>36</v>
      </c>
      <c r="S22" s="3"/>
      <c r="T22" s="3"/>
      <c r="U22" s="3"/>
    </row>
    <row r="23" spans="2:18" ht="12.75">
      <c r="B23" s="2">
        <v>2.9</v>
      </c>
      <c r="C23" s="2">
        <v>2.06</v>
      </c>
      <c r="D23" s="5"/>
      <c r="E23" s="2">
        <f>B23*C23</f>
        <v>5.974</v>
      </c>
      <c r="F23" s="2"/>
      <c r="G23" s="2">
        <f aca="true" t="shared" si="5" ref="G23:R25">INT($I$1*G$4/$E23*60/1600)</f>
        <v>4</v>
      </c>
      <c r="H23" s="2">
        <f t="shared" si="5"/>
        <v>9</v>
      </c>
      <c r="I23" s="2">
        <f t="shared" si="5"/>
        <v>14</v>
      </c>
      <c r="J23" s="2">
        <f t="shared" si="5"/>
        <v>19</v>
      </c>
      <c r="K23" s="2">
        <f t="shared" si="5"/>
        <v>24</v>
      </c>
      <c r="L23" s="2">
        <f t="shared" si="5"/>
        <v>29</v>
      </c>
      <c r="M23" s="2">
        <f t="shared" si="5"/>
        <v>33</v>
      </c>
      <c r="N23" s="2">
        <f t="shared" si="5"/>
        <v>38</v>
      </c>
      <c r="O23" s="2">
        <f t="shared" si="5"/>
        <v>43</v>
      </c>
      <c r="P23" s="2">
        <f t="shared" si="5"/>
        <v>48</v>
      </c>
      <c r="Q23" s="2">
        <f t="shared" si="5"/>
        <v>53</v>
      </c>
      <c r="R23" s="2">
        <f t="shared" si="5"/>
        <v>58</v>
      </c>
    </row>
    <row r="24" spans="2:18" ht="12.75">
      <c r="B24" s="2">
        <v>2.9</v>
      </c>
      <c r="C24" s="2">
        <v>1.38</v>
      </c>
      <c r="D24" s="5"/>
      <c r="E24" s="2">
        <f>B24*C24</f>
        <v>4.002</v>
      </c>
      <c r="F24" s="2"/>
      <c r="G24" s="2">
        <f t="shared" si="5"/>
        <v>7</v>
      </c>
      <c r="H24" s="2">
        <f t="shared" si="5"/>
        <v>14</v>
      </c>
      <c r="I24" s="2">
        <f t="shared" si="5"/>
        <v>21</v>
      </c>
      <c r="J24" s="2">
        <f t="shared" si="5"/>
        <v>28</v>
      </c>
      <c r="K24" s="2">
        <f t="shared" si="5"/>
        <v>36</v>
      </c>
      <c r="L24" s="2">
        <f t="shared" si="5"/>
        <v>43</v>
      </c>
      <c r="M24" s="2">
        <f t="shared" si="5"/>
        <v>50</v>
      </c>
      <c r="N24" s="2">
        <f t="shared" si="5"/>
        <v>57</v>
      </c>
      <c r="O24" s="2">
        <f t="shared" si="5"/>
        <v>64</v>
      </c>
      <c r="P24" s="2">
        <f t="shared" si="5"/>
        <v>72</v>
      </c>
      <c r="Q24" s="2">
        <f t="shared" si="5"/>
        <v>79</v>
      </c>
      <c r="R24" s="2">
        <f t="shared" si="5"/>
        <v>86</v>
      </c>
    </row>
    <row r="25" spans="2:18" ht="12.75">
      <c r="B25" s="2">
        <v>2.9</v>
      </c>
      <c r="C25" s="2">
        <v>1</v>
      </c>
      <c r="D25" s="5"/>
      <c r="E25" s="2">
        <f>B25*C25</f>
        <v>2.9</v>
      </c>
      <c r="F25" s="2"/>
      <c r="G25" s="2">
        <f t="shared" si="5"/>
        <v>9</v>
      </c>
      <c r="H25" s="2">
        <f t="shared" si="5"/>
        <v>19</v>
      </c>
      <c r="I25" s="2">
        <f t="shared" si="5"/>
        <v>29</v>
      </c>
      <c r="J25" s="2">
        <f t="shared" si="5"/>
        <v>39</v>
      </c>
      <c r="K25" s="2">
        <f t="shared" si="5"/>
        <v>49</v>
      </c>
      <c r="L25" s="2">
        <f t="shared" si="5"/>
        <v>59</v>
      </c>
      <c r="M25" s="2">
        <f t="shared" si="5"/>
        <v>69</v>
      </c>
      <c r="N25" s="2">
        <f t="shared" si="5"/>
        <v>79</v>
      </c>
      <c r="O25" s="2">
        <f t="shared" si="5"/>
        <v>89</v>
      </c>
      <c r="P25" s="2">
        <f t="shared" si="5"/>
        <v>99</v>
      </c>
      <c r="Q25" s="2">
        <f t="shared" si="5"/>
        <v>109</v>
      </c>
      <c r="R25" s="2">
        <f t="shared" si="5"/>
        <v>119</v>
      </c>
    </row>
    <row r="27" ht="13.5" thickBot="1"/>
    <row r="28" spans="5:18" ht="13.5" thickBot="1">
      <c r="E28" s="3"/>
      <c r="F28" s="1" t="s">
        <v>3</v>
      </c>
      <c r="G28" s="1">
        <v>500</v>
      </c>
      <c r="H28" s="1">
        <v>1000</v>
      </c>
      <c r="I28" s="1">
        <v>1500</v>
      </c>
      <c r="J28" s="1">
        <v>2000</v>
      </c>
      <c r="K28" s="1">
        <v>2500</v>
      </c>
      <c r="L28" s="1">
        <v>3000</v>
      </c>
      <c r="M28" s="1">
        <v>3500</v>
      </c>
      <c r="N28" s="1">
        <v>4000</v>
      </c>
      <c r="O28" s="1">
        <v>4500</v>
      </c>
      <c r="P28" s="1">
        <v>5000</v>
      </c>
      <c r="Q28" s="1">
        <v>5500</v>
      </c>
      <c r="R28" s="1">
        <v>6000</v>
      </c>
    </row>
    <row r="29" spans="2:18" ht="13.5" thickBot="1">
      <c r="B29" s="1" t="s">
        <v>5</v>
      </c>
      <c r="C29" s="1" t="s">
        <v>4</v>
      </c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2:18" ht="12.75">
      <c r="B30" s="4">
        <v>2.7</v>
      </c>
      <c r="C30" s="4">
        <v>3.29</v>
      </c>
      <c r="D30" s="5"/>
      <c r="E30" s="2">
        <f>B30*C30</f>
        <v>8.883000000000001</v>
      </c>
      <c r="F30" s="2"/>
      <c r="G30" s="2">
        <f aca="true" t="shared" si="6" ref="G30:R30">INT($I$1*G$4/$E30*60/1600)</f>
        <v>3</v>
      </c>
      <c r="H30" s="2">
        <f t="shared" si="6"/>
        <v>6</v>
      </c>
      <c r="I30" s="2">
        <f t="shared" si="6"/>
        <v>9</v>
      </c>
      <c r="J30" s="2">
        <f t="shared" si="6"/>
        <v>13</v>
      </c>
      <c r="K30" s="2">
        <f t="shared" si="6"/>
        <v>16</v>
      </c>
      <c r="L30" s="2">
        <f t="shared" si="6"/>
        <v>19</v>
      </c>
      <c r="M30" s="2">
        <f t="shared" si="6"/>
        <v>22</v>
      </c>
      <c r="N30" s="2">
        <f t="shared" si="6"/>
        <v>26</v>
      </c>
      <c r="O30" s="2">
        <f t="shared" si="6"/>
        <v>29</v>
      </c>
      <c r="P30" s="2">
        <f t="shared" si="6"/>
        <v>32</v>
      </c>
      <c r="Q30" s="2">
        <f t="shared" si="6"/>
        <v>35</v>
      </c>
      <c r="R30" s="2">
        <f t="shared" si="6"/>
        <v>39</v>
      </c>
    </row>
    <row r="31" spans="2:18" ht="12.75">
      <c r="B31" s="2">
        <v>2.7</v>
      </c>
      <c r="C31" s="2">
        <v>2.06</v>
      </c>
      <c r="D31" s="5"/>
      <c r="E31" s="2">
        <f>B31*C31</f>
        <v>5.562</v>
      </c>
      <c r="F31" s="2"/>
      <c r="G31" s="2">
        <f aca="true" t="shared" si="7" ref="G31:R33">INT($I$1*G$4/$E31*60/1600)</f>
        <v>5</v>
      </c>
      <c r="H31" s="2">
        <f t="shared" si="7"/>
        <v>10</v>
      </c>
      <c r="I31" s="2">
        <f t="shared" si="7"/>
        <v>15</v>
      </c>
      <c r="J31" s="2">
        <f t="shared" si="7"/>
        <v>20</v>
      </c>
      <c r="K31" s="2">
        <f t="shared" si="7"/>
        <v>25</v>
      </c>
      <c r="L31" s="2">
        <f t="shared" si="7"/>
        <v>31</v>
      </c>
      <c r="M31" s="2">
        <f t="shared" si="7"/>
        <v>36</v>
      </c>
      <c r="N31" s="2">
        <f t="shared" si="7"/>
        <v>41</v>
      </c>
      <c r="O31" s="2">
        <f t="shared" si="7"/>
        <v>46</v>
      </c>
      <c r="P31" s="2">
        <f t="shared" si="7"/>
        <v>51</v>
      </c>
      <c r="Q31" s="2">
        <f t="shared" si="7"/>
        <v>57</v>
      </c>
      <c r="R31" s="2">
        <f t="shared" si="7"/>
        <v>62</v>
      </c>
    </row>
    <row r="32" spans="2:18" ht="12.75">
      <c r="B32" s="2">
        <v>2.7</v>
      </c>
      <c r="C32" s="2">
        <v>1.38</v>
      </c>
      <c r="D32" s="5"/>
      <c r="E32" s="2">
        <f>B32*C32</f>
        <v>3.726</v>
      </c>
      <c r="F32" s="2"/>
      <c r="G32" s="2">
        <f t="shared" si="7"/>
        <v>7</v>
      </c>
      <c r="H32" s="2">
        <f t="shared" si="7"/>
        <v>15</v>
      </c>
      <c r="I32" s="2">
        <f t="shared" si="7"/>
        <v>23</v>
      </c>
      <c r="J32" s="2">
        <f t="shared" si="7"/>
        <v>30</v>
      </c>
      <c r="K32" s="2">
        <f t="shared" si="7"/>
        <v>38</v>
      </c>
      <c r="L32" s="2">
        <f t="shared" si="7"/>
        <v>46</v>
      </c>
      <c r="M32" s="2">
        <f t="shared" si="7"/>
        <v>54</v>
      </c>
      <c r="N32" s="2">
        <f t="shared" si="7"/>
        <v>61</v>
      </c>
      <c r="O32" s="2">
        <f t="shared" si="7"/>
        <v>69</v>
      </c>
      <c r="P32" s="2">
        <f t="shared" si="7"/>
        <v>77</v>
      </c>
      <c r="Q32" s="2">
        <f t="shared" si="7"/>
        <v>85</v>
      </c>
      <c r="R32" s="2">
        <f t="shared" si="7"/>
        <v>92</v>
      </c>
    </row>
    <row r="33" spans="2:18" ht="12.75">
      <c r="B33" s="2">
        <v>2.7</v>
      </c>
      <c r="C33" s="2">
        <v>1</v>
      </c>
      <c r="D33" s="5"/>
      <c r="E33" s="2">
        <f>B33*C33</f>
        <v>2.7</v>
      </c>
      <c r="F33" s="2"/>
      <c r="G33" s="2">
        <f t="shared" si="7"/>
        <v>10</v>
      </c>
      <c r="H33" s="2">
        <f t="shared" si="7"/>
        <v>21</v>
      </c>
      <c r="I33" s="2">
        <f t="shared" si="7"/>
        <v>32</v>
      </c>
      <c r="J33" s="2">
        <f t="shared" si="7"/>
        <v>42</v>
      </c>
      <c r="K33" s="2">
        <f t="shared" si="7"/>
        <v>53</v>
      </c>
      <c r="L33" s="2">
        <f t="shared" si="7"/>
        <v>64</v>
      </c>
      <c r="M33" s="2">
        <f t="shared" si="7"/>
        <v>74</v>
      </c>
      <c r="N33" s="2">
        <f t="shared" si="7"/>
        <v>85</v>
      </c>
      <c r="O33" s="2">
        <f t="shared" si="7"/>
        <v>96</v>
      </c>
      <c r="P33" s="2">
        <f t="shared" si="7"/>
        <v>106</v>
      </c>
      <c r="Q33" s="2">
        <f t="shared" si="7"/>
        <v>117</v>
      </c>
      <c r="R33" s="2">
        <f t="shared" si="7"/>
        <v>128</v>
      </c>
    </row>
    <row r="35" ht="13.5" thickBot="1"/>
    <row r="36" spans="5:18" ht="13.5" thickBot="1">
      <c r="E36" s="3"/>
      <c r="F36" s="1" t="s">
        <v>3</v>
      </c>
      <c r="G36" s="1">
        <v>500</v>
      </c>
      <c r="H36" s="1">
        <v>1000</v>
      </c>
      <c r="I36" s="1">
        <v>1500</v>
      </c>
      <c r="J36" s="1">
        <v>2000</v>
      </c>
      <c r="K36" s="1">
        <v>2500</v>
      </c>
      <c r="L36" s="1">
        <v>3000</v>
      </c>
      <c r="M36" s="1">
        <v>3500</v>
      </c>
      <c r="N36" s="1">
        <v>4000</v>
      </c>
      <c r="O36" s="1">
        <v>4500</v>
      </c>
      <c r="P36" s="1">
        <v>5000</v>
      </c>
      <c r="Q36" s="1">
        <v>5500</v>
      </c>
      <c r="R36" s="1">
        <v>6000</v>
      </c>
    </row>
    <row r="37" spans="2:18" ht="13.5" thickBot="1">
      <c r="B37" s="1" t="s">
        <v>5</v>
      </c>
      <c r="C37" s="1" t="s">
        <v>4</v>
      </c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2:18" ht="12.75">
      <c r="B38" s="4">
        <v>2.5</v>
      </c>
      <c r="C38" s="4">
        <v>3.29</v>
      </c>
      <c r="D38" s="5"/>
      <c r="E38" s="2">
        <f>B38*C38</f>
        <v>8.225</v>
      </c>
      <c r="F38" s="2"/>
      <c r="G38" s="2">
        <f aca="true" t="shared" si="8" ref="G38:R38">INT($I$1*G$4/$E38*60/1600)</f>
        <v>3</v>
      </c>
      <c r="H38" s="2">
        <f t="shared" si="8"/>
        <v>7</v>
      </c>
      <c r="I38" s="2">
        <f t="shared" si="8"/>
        <v>10</v>
      </c>
      <c r="J38" s="2">
        <f t="shared" si="8"/>
        <v>14</v>
      </c>
      <c r="K38" s="2">
        <f t="shared" si="8"/>
        <v>17</v>
      </c>
      <c r="L38" s="2">
        <f t="shared" si="8"/>
        <v>21</v>
      </c>
      <c r="M38" s="2">
        <f t="shared" si="8"/>
        <v>24</v>
      </c>
      <c r="N38" s="2">
        <f t="shared" si="8"/>
        <v>28</v>
      </c>
      <c r="O38" s="2">
        <f t="shared" si="8"/>
        <v>31</v>
      </c>
      <c r="P38" s="2">
        <f t="shared" si="8"/>
        <v>35</v>
      </c>
      <c r="Q38" s="2">
        <f t="shared" si="8"/>
        <v>38</v>
      </c>
      <c r="R38" s="2">
        <f t="shared" si="8"/>
        <v>42</v>
      </c>
    </row>
    <row r="39" spans="2:18" ht="12.75">
      <c r="B39" s="2">
        <v>2.5</v>
      </c>
      <c r="C39" s="2">
        <v>2.06</v>
      </c>
      <c r="D39" s="5"/>
      <c r="E39" s="2">
        <f>B39*C39</f>
        <v>5.15</v>
      </c>
      <c r="F39" s="2"/>
      <c r="G39" s="2">
        <f aca="true" t="shared" si="9" ref="G39:R41">INT($I$1*G$4/$E39*60/1600)</f>
        <v>5</v>
      </c>
      <c r="H39" s="2">
        <f t="shared" si="9"/>
        <v>11</v>
      </c>
      <c r="I39" s="2">
        <f t="shared" si="9"/>
        <v>16</v>
      </c>
      <c r="J39" s="2">
        <f t="shared" si="9"/>
        <v>22</v>
      </c>
      <c r="K39" s="2">
        <f t="shared" si="9"/>
        <v>28</v>
      </c>
      <c r="L39" s="2">
        <f t="shared" si="9"/>
        <v>33</v>
      </c>
      <c r="M39" s="2">
        <f t="shared" si="9"/>
        <v>39</v>
      </c>
      <c r="N39" s="2">
        <f t="shared" si="9"/>
        <v>44</v>
      </c>
      <c r="O39" s="2">
        <f t="shared" si="9"/>
        <v>50</v>
      </c>
      <c r="P39" s="2">
        <f t="shared" si="9"/>
        <v>56</v>
      </c>
      <c r="Q39" s="2">
        <f t="shared" si="9"/>
        <v>61</v>
      </c>
      <c r="R39" s="2">
        <f t="shared" si="9"/>
        <v>67</v>
      </c>
    </row>
    <row r="40" spans="2:18" ht="12.75">
      <c r="B40" s="2">
        <v>2.5</v>
      </c>
      <c r="C40" s="2">
        <v>1.38</v>
      </c>
      <c r="D40" s="5"/>
      <c r="E40" s="2">
        <f>B40*C40</f>
        <v>3.4499999999999997</v>
      </c>
      <c r="F40" s="2"/>
      <c r="G40" s="2">
        <f t="shared" si="9"/>
        <v>8</v>
      </c>
      <c r="H40" s="2">
        <f t="shared" si="9"/>
        <v>16</v>
      </c>
      <c r="I40" s="2">
        <f t="shared" si="9"/>
        <v>25</v>
      </c>
      <c r="J40" s="2">
        <f t="shared" si="9"/>
        <v>33</v>
      </c>
      <c r="K40" s="2">
        <f t="shared" si="9"/>
        <v>41</v>
      </c>
      <c r="L40" s="2">
        <f t="shared" si="9"/>
        <v>50</v>
      </c>
      <c r="M40" s="2">
        <f t="shared" si="9"/>
        <v>58</v>
      </c>
      <c r="N40" s="2">
        <f t="shared" si="9"/>
        <v>66</v>
      </c>
      <c r="O40" s="2">
        <f t="shared" si="9"/>
        <v>75</v>
      </c>
      <c r="P40" s="2">
        <f t="shared" si="9"/>
        <v>83</v>
      </c>
      <c r="Q40" s="2">
        <f t="shared" si="9"/>
        <v>92</v>
      </c>
      <c r="R40" s="2">
        <f t="shared" si="9"/>
        <v>100</v>
      </c>
    </row>
    <row r="41" spans="2:18" ht="12.75">
      <c r="B41" s="2">
        <v>2.5</v>
      </c>
      <c r="C41" s="2">
        <v>1</v>
      </c>
      <c r="D41" s="5"/>
      <c r="E41" s="2">
        <f>B41*C41</f>
        <v>2.5</v>
      </c>
      <c r="F41" s="2"/>
      <c r="G41" s="2">
        <f t="shared" si="9"/>
        <v>11</v>
      </c>
      <c r="H41" s="2">
        <f t="shared" si="9"/>
        <v>23</v>
      </c>
      <c r="I41" s="2">
        <f t="shared" si="9"/>
        <v>34</v>
      </c>
      <c r="J41" s="2">
        <f t="shared" si="9"/>
        <v>46</v>
      </c>
      <c r="K41" s="2">
        <f t="shared" si="9"/>
        <v>57</v>
      </c>
      <c r="L41" s="2">
        <f t="shared" si="9"/>
        <v>69</v>
      </c>
      <c r="M41" s="2">
        <f t="shared" si="9"/>
        <v>80</v>
      </c>
      <c r="N41" s="2">
        <f t="shared" si="9"/>
        <v>92</v>
      </c>
      <c r="O41" s="2">
        <f t="shared" si="9"/>
        <v>103</v>
      </c>
      <c r="P41" s="2">
        <f t="shared" si="9"/>
        <v>115</v>
      </c>
      <c r="Q41" s="2">
        <f t="shared" si="9"/>
        <v>127</v>
      </c>
      <c r="R41" s="2">
        <f t="shared" si="9"/>
        <v>138</v>
      </c>
    </row>
    <row r="44" ht="12.75">
      <c r="F44" t="s">
        <v>1</v>
      </c>
    </row>
  </sheetData>
  <mergeCells count="1">
    <mergeCell ref="F1:H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Sp@g</dc:creator>
  <cp:keywords/>
  <dc:description/>
  <cp:lastModifiedBy>.</cp:lastModifiedBy>
  <dcterms:created xsi:type="dcterms:W3CDTF">2000-02-29T19:21:17Z</dcterms:created>
  <dcterms:modified xsi:type="dcterms:W3CDTF">2005-07-01T09:09:38Z</dcterms:modified>
  <cp:category/>
  <cp:version/>
  <cp:contentType/>
  <cp:contentStatus/>
</cp:coreProperties>
</file>